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UY BACK\اطلاعات مورد نیاز کسب و کارها\"/>
    </mc:Choice>
  </mc:AlternateContent>
  <bookViews>
    <workbookView xWindow="0" yWindow="0" windowWidth="17280" windowHeight="9750"/>
  </bookViews>
  <sheets>
    <sheet name="پساب" sheetId="1" r:id="rId1"/>
    <sheet name="نیروگاه های تجدید پذیر" sheetId="2" r:id="rId2"/>
    <sheet name="بند ت کاهش هدر رفت " sheetId="4" r:id="rId3"/>
    <sheet name="تصفیه آب"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E5" i="4"/>
  <c r="E6" i="4"/>
  <c r="E7" i="4"/>
  <c r="E8" i="4"/>
  <c r="E9" i="4"/>
  <c r="E10" i="4"/>
  <c r="E4" i="4"/>
  <c r="C11" i="2" l="1"/>
  <c r="C13" i="1"/>
</calcChain>
</file>

<file path=xl/sharedStrings.xml><?xml version="1.0" encoding="utf-8"?>
<sst xmlns="http://schemas.openxmlformats.org/spreadsheetml/2006/main" count="123" uniqueCount="50">
  <si>
    <t>استان</t>
  </si>
  <si>
    <t>شهر</t>
  </si>
  <si>
    <t>مدل واگذاری</t>
  </si>
  <si>
    <t>مرکزی</t>
  </si>
  <si>
    <t xml:space="preserve"> خمین</t>
  </si>
  <si>
    <t>بیع متقابل</t>
  </si>
  <si>
    <t>دليجان</t>
  </si>
  <si>
    <t>فروش</t>
  </si>
  <si>
    <t>محلات</t>
  </si>
  <si>
    <t>مهاجران</t>
  </si>
  <si>
    <t>تفرش</t>
  </si>
  <si>
    <t>آشتیان</t>
  </si>
  <si>
    <t>اراك</t>
  </si>
  <si>
    <t>زاویه</t>
  </si>
  <si>
    <t>مامونیه</t>
  </si>
  <si>
    <t>شازند و آستانه</t>
  </si>
  <si>
    <t>ساوه</t>
  </si>
  <si>
    <t>جمع</t>
  </si>
  <si>
    <t>عنوان تجدید پذیر</t>
  </si>
  <si>
    <t>برقآبی</t>
  </si>
  <si>
    <t>خورشیدی</t>
  </si>
  <si>
    <t>انتخاب سرمایه گذار</t>
  </si>
  <si>
    <t>BOO</t>
  </si>
  <si>
    <t>دلیجان</t>
  </si>
  <si>
    <t>در وضعیت</t>
  </si>
  <si>
    <t>بهره برداری</t>
  </si>
  <si>
    <t>ظرفیت موجود(کیلووات)</t>
  </si>
  <si>
    <t>توسعه برقآبی</t>
  </si>
  <si>
    <t>فرمهین</t>
  </si>
  <si>
    <t>اولویت بندی مناطق به منظور استفاده از ظرفیت بند ت تبصره 8 قانون بودجه سال 1401 شرکت آب و فاضلاب استان مرکزی</t>
  </si>
  <si>
    <t>ردیف به ترتیب
 اولویت</t>
  </si>
  <si>
    <t>نام شهر</t>
  </si>
  <si>
    <t>پیش بینی حداقل حجم 
صرفه جویی آب</t>
  </si>
  <si>
    <t>توضیحات</t>
  </si>
  <si>
    <t>اراک</t>
  </si>
  <si>
    <t>خمین</t>
  </si>
  <si>
    <t>جمع کل</t>
  </si>
  <si>
    <r>
      <t xml:space="preserve">از محل شناسایی و رفع نشت </t>
    </r>
    <r>
      <rPr>
        <sz val="8"/>
        <color theme="1"/>
        <rFont val="B Nazanin"/>
        <charset val="178"/>
      </rPr>
      <t>(حجم نشت رفع شده) متر مکعب در سال</t>
    </r>
  </si>
  <si>
    <r>
      <t xml:space="preserve">از محل شناسایی و رفع انشعابات غیر مجاز 
</t>
    </r>
    <r>
      <rPr>
        <sz val="10"/>
        <color theme="1"/>
        <rFont val="B Nazanin"/>
        <charset val="178"/>
      </rPr>
      <t>(  70% حجم الگو یا ظرفیت مصرف بازای هر انشعاب غیر مجاز) مترمکعب در سال</t>
    </r>
  </si>
  <si>
    <t>جمع احجام قابل کاهش</t>
  </si>
  <si>
    <t xml:space="preserve">در صورت سرمایه گذاری بخش غیر دولتی در کاهش هدر رفت شبکه به شرح ارقام ستونهای قبلی، شرکت آب وفاضلاب به میزان 35 درصد حجم کاهش یافته را (و بیشتر در شرایط خاص) در قالب منابع آبی نامتعارف مانند پساب یا چاه های غیر قابل شرب در اختیار سرمایه گذار قرار خواهد داد تا به مشتریان خود با هر قیمتی که توافق کنند بفروشد. </t>
  </si>
  <si>
    <t>پیمان مدیریت و بهره برداری(OM)</t>
  </si>
  <si>
    <t>تاسیات آب شیرین کن در سی(30)  روستای سطح استان</t>
  </si>
  <si>
    <t xml:space="preserve">تصفیه خانه آب ساوه </t>
  </si>
  <si>
    <t>آب شیرین کن شهر فراهان</t>
  </si>
  <si>
    <t>آب شیرین کن شهرساوه</t>
  </si>
  <si>
    <t>BT</t>
  </si>
  <si>
    <t>مدل قرارداد</t>
  </si>
  <si>
    <t>ظرفیت در حال بهره برداری(متر مکعب بر روز)</t>
  </si>
  <si>
    <t>ظرفیت قابل واگذاری (لیتر برثانیه)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</si>
</sst>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B Mitra"/>
      <charset val="178"/>
    </font>
    <font>
      <b/>
      <sz val="11"/>
      <color theme="1"/>
      <name val="B Nazanin"/>
      <charset val="178"/>
    </font>
    <font>
      <b/>
      <sz val="18"/>
      <color theme="1"/>
      <name val="B Nazanin"/>
      <charset val="178"/>
    </font>
    <font>
      <sz val="18"/>
      <color theme="1"/>
      <name val="B Mitra"/>
      <charset val="178"/>
    </font>
    <font>
      <sz val="14"/>
      <color theme="1"/>
      <name val="Calibri"/>
      <family val="2"/>
      <scheme val="minor"/>
    </font>
    <font>
      <b/>
      <sz val="14"/>
      <color theme="1"/>
      <name val="B Nazanin"/>
      <charset val="178"/>
    </font>
    <font>
      <b/>
      <sz val="14"/>
      <color theme="1"/>
      <name val="B Mitra"/>
      <charset val="178"/>
    </font>
    <font>
      <b/>
      <sz val="10"/>
      <color theme="1"/>
      <name val="B Nazanin"/>
      <charset val="178"/>
    </font>
    <font>
      <sz val="8"/>
      <color theme="1"/>
      <name val="B Nazanin"/>
      <charset val="178"/>
    </font>
    <font>
      <sz val="10"/>
      <color theme="1"/>
      <name val="B Nazanin"/>
      <charset val="178"/>
    </font>
    <font>
      <sz val="14"/>
      <color theme="1"/>
      <name val="B Nazanin"/>
      <charset val="178"/>
    </font>
    <font>
      <sz val="16"/>
      <color theme="1"/>
      <name val="B Nazanin"/>
      <charset val="178"/>
    </font>
    <font>
      <sz val="12"/>
      <color theme="1"/>
      <name val="B Nazanin"/>
      <charset val="178"/>
    </font>
  </fonts>
  <fills count="5">
    <fill>
      <patternFill patternType="none"/>
    </fill>
    <fill>
      <patternFill patternType="gray125"/>
    </fill>
    <fill>
      <patternFill patternType="solid">
        <fgColor theme="9"/>
        <bgColor indexed="64"/>
      </patternFill>
    </fill>
    <fill>
      <patternFill patternType="solid">
        <fgColor theme="1"/>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1" fontId="3"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 fontId="4" fillId="0" borderId="1" xfId="0" applyNumberFormat="1" applyFont="1" applyBorder="1" applyAlignment="1">
      <alignment horizontal="center"/>
    </xf>
    <xf numFmtId="0" fontId="1" fillId="0" borderId="1" xfId="0" applyFont="1" applyBorder="1" applyAlignment="1">
      <alignment horizontal="center" vertical="center"/>
    </xf>
    <xf numFmtId="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4" fillId="3" borderId="1" xfId="0" applyNumberFormat="1" applyFont="1" applyFill="1" applyBorder="1" applyAlignment="1">
      <alignment horizontal="center"/>
    </xf>
    <xf numFmtId="0" fontId="0" fillId="3" borderId="1" xfId="0" applyFill="1" applyBorder="1"/>
    <xf numFmtId="0" fontId="0" fillId="3" borderId="0" xfId="0" applyFill="1"/>
    <xf numFmtId="0" fontId="8" fillId="4" borderId="11" xfId="0" applyFont="1" applyFill="1" applyBorder="1" applyAlignment="1">
      <alignment horizontal="center" vertical="center" wrapText="1"/>
    </xf>
    <xf numFmtId="3" fontId="6"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11" fillId="0" borderId="1"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6" fillId="4" borderId="15" xfId="0" applyNumberFormat="1" applyFont="1" applyFill="1" applyBorder="1" applyAlignment="1">
      <alignment horizontal="center" vertical="center"/>
    </xf>
    <xf numFmtId="3" fontId="10" fillId="4" borderId="15" xfId="0" applyNumberFormat="1" applyFont="1" applyFill="1" applyBorder="1" applyAlignment="1">
      <alignment horizontal="center" vertical="center"/>
    </xf>
    <xf numFmtId="3" fontId="12" fillId="0" borderId="9"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3" fontId="6" fillId="4" borderId="14" xfId="0" applyNumberFormat="1" applyFont="1" applyFill="1" applyBorder="1" applyAlignment="1">
      <alignment horizontal="center" vertical="center"/>
    </xf>
    <xf numFmtId="3" fontId="6" fillId="4" borderId="15" xfId="0" applyNumberFormat="1" applyFont="1" applyFill="1" applyBorder="1" applyAlignment="1">
      <alignment horizontal="center" vertical="center"/>
    </xf>
    <xf numFmtId="3" fontId="13" fillId="0" borderId="17"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4" borderId="8" xfId="0" applyFont="1" applyFill="1" applyBorder="1" applyAlignment="1">
      <alignment horizontal="center" vertical="center" wrapText="1" readingOrder="2"/>
    </xf>
    <xf numFmtId="0" fontId="8" fillId="4" borderId="10" xfId="0" applyFont="1" applyFill="1" applyBorder="1" applyAlignment="1">
      <alignment horizontal="center" vertical="center" wrapText="1" readingOrder="2"/>
    </xf>
    <xf numFmtId="0" fontId="8" fillId="4" borderId="9"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tabSelected="1" workbookViewId="0">
      <selection activeCell="I8" sqref="I8"/>
    </sheetView>
  </sheetViews>
  <sheetFormatPr defaultRowHeight="15" x14ac:dyDescent="0.25"/>
  <cols>
    <col min="1" max="2" width="11.5703125" customWidth="1"/>
    <col min="3" max="3" width="16.85546875" customWidth="1"/>
    <col min="4" max="4" width="12.85546875" customWidth="1"/>
  </cols>
  <sheetData>
    <row r="1" spans="1:4" ht="90" customHeight="1" x14ac:dyDescent="0.25">
      <c r="A1" s="1" t="s">
        <v>0</v>
      </c>
      <c r="B1" s="1" t="s">
        <v>1</v>
      </c>
      <c r="C1" s="2" t="s">
        <v>49</v>
      </c>
      <c r="D1" s="10" t="s">
        <v>2</v>
      </c>
    </row>
    <row r="2" spans="1:4" ht="27" x14ac:dyDescent="0.25">
      <c r="A2" s="3" t="s">
        <v>3</v>
      </c>
      <c r="B2" s="3" t="s">
        <v>4</v>
      </c>
      <c r="C2" s="5">
        <v>79</v>
      </c>
      <c r="D2" s="10" t="s">
        <v>5</v>
      </c>
    </row>
    <row r="3" spans="1:4" ht="27" x14ac:dyDescent="0.25">
      <c r="A3" s="3" t="s">
        <v>3</v>
      </c>
      <c r="B3" s="3" t="s">
        <v>6</v>
      </c>
      <c r="C3" s="5">
        <v>52.348469914685907</v>
      </c>
      <c r="D3" s="10" t="s">
        <v>7</v>
      </c>
    </row>
    <row r="4" spans="1:4" ht="27" x14ac:dyDescent="0.25">
      <c r="A4" s="7" t="s">
        <v>3</v>
      </c>
      <c r="B4" s="7" t="s">
        <v>8</v>
      </c>
      <c r="C4" s="5">
        <v>25</v>
      </c>
      <c r="D4" s="10" t="s">
        <v>7</v>
      </c>
    </row>
    <row r="5" spans="1:4" ht="27" x14ac:dyDescent="0.25">
      <c r="A5" s="3" t="s">
        <v>3</v>
      </c>
      <c r="B5" s="3" t="s">
        <v>9</v>
      </c>
      <c r="C5" s="5">
        <v>47</v>
      </c>
      <c r="D5" s="10" t="s">
        <v>7</v>
      </c>
    </row>
    <row r="6" spans="1:4" ht="27" x14ac:dyDescent="0.25">
      <c r="A6" s="3" t="s">
        <v>3</v>
      </c>
      <c r="B6" s="3" t="s">
        <v>10</v>
      </c>
      <c r="C6" s="5">
        <v>20</v>
      </c>
      <c r="D6" s="10" t="s">
        <v>7</v>
      </c>
    </row>
    <row r="7" spans="1:4" ht="27" x14ac:dyDescent="0.25">
      <c r="A7" s="3" t="s">
        <v>3</v>
      </c>
      <c r="B7" s="3" t="s">
        <v>11</v>
      </c>
      <c r="C7" s="5">
        <v>7.9513164056390471</v>
      </c>
      <c r="D7" s="10" t="s">
        <v>7</v>
      </c>
    </row>
    <row r="8" spans="1:4" ht="27" x14ac:dyDescent="0.25">
      <c r="A8" s="8" t="s">
        <v>3</v>
      </c>
      <c r="B8" s="8" t="s">
        <v>12</v>
      </c>
      <c r="C8" s="5">
        <v>500</v>
      </c>
      <c r="D8" s="10" t="s">
        <v>5</v>
      </c>
    </row>
    <row r="9" spans="1:4" ht="27" x14ac:dyDescent="0.25">
      <c r="A9" s="8" t="s">
        <v>3</v>
      </c>
      <c r="B9" s="8" t="s">
        <v>13</v>
      </c>
      <c r="C9" s="5">
        <v>10</v>
      </c>
      <c r="D9" s="10" t="s">
        <v>5</v>
      </c>
    </row>
    <row r="10" spans="1:4" ht="27" x14ac:dyDescent="0.25">
      <c r="A10" s="8" t="s">
        <v>3</v>
      </c>
      <c r="B10" s="8" t="s">
        <v>14</v>
      </c>
      <c r="C10" s="5">
        <v>45</v>
      </c>
      <c r="D10" s="10" t="s">
        <v>5</v>
      </c>
    </row>
    <row r="11" spans="1:4" ht="27" x14ac:dyDescent="0.25">
      <c r="A11" s="8" t="s">
        <v>3</v>
      </c>
      <c r="B11" s="8" t="s">
        <v>15</v>
      </c>
      <c r="C11" s="5">
        <v>70</v>
      </c>
      <c r="D11" s="10" t="s">
        <v>5</v>
      </c>
    </row>
    <row r="12" spans="1:4" ht="27" x14ac:dyDescent="0.25">
      <c r="A12" s="7" t="s">
        <v>3</v>
      </c>
      <c r="B12" s="7" t="s">
        <v>16</v>
      </c>
      <c r="C12" s="5">
        <v>267</v>
      </c>
      <c r="D12" s="10" t="s">
        <v>5</v>
      </c>
    </row>
    <row r="13" spans="1:4" ht="27" x14ac:dyDescent="0.25">
      <c r="A13" s="27" t="s">
        <v>17</v>
      </c>
      <c r="B13" s="28"/>
      <c r="C13" s="5">
        <f>SUM(C2:C12)</f>
        <v>1123.299786320325</v>
      </c>
      <c r="D13" s="14"/>
    </row>
  </sheetData>
  <mergeCells count="1">
    <mergeCell ref="A13:B13"/>
  </mergeCell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I10" sqref="I10"/>
    </sheetView>
  </sheetViews>
  <sheetFormatPr defaultRowHeight="15" x14ac:dyDescent="0.25"/>
  <cols>
    <col min="4" max="4" width="17.7109375" customWidth="1"/>
    <col min="5" max="5" width="18.140625" customWidth="1"/>
    <col min="6" max="6" width="11" customWidth="1"/>
  </cols>
  <sheetData>
    <row r="1" spans="1:6" ht="54" x14ac:dyDescent="0.25">
      <c r="A1" s="1" t="s">
        <v>0</v>
      </c>
      <c r="B1" s="1" t="s">
        <v>1</v>
      </c>
      <c r="C1" s="2" t="s">
        <v>26</v>
      </c>
      <c r="D1" s="2" t="s">
        <v>18</v>
      </c>
      <c r="E1" s="10" t="s">
        <v>24</v>
      </c>
      <c r="F1" s="10" t="s">
        <v>2</v>
      </c>
    </row>
    <row r="2" spans="1:6" ht="28.5" customHeight="1" x14ac:dyDescent="0.25">
      <c r="A2" s="1" t="s">
        <v>3</v>
      </c>
      <c r="B2" s="1" t="s">
        <v>23</v>
      </c>
      <c r="C2" s="12">
        <v>200</v>
      </c>
      <c r="D2" s="2" t="s">
        <v>20</v>
      </c>
      <c r="E2" s="10" t="s">
        <v>21</v>
      </c>
      <c r="F2" s="10" t="s">
        <v>22</v>
      </c>
    </row>
    <row r="3" spans="1:6" ht="30" x14ac:dyDescent="0.25">
      <c r="A3" s="3" t="s">
        <v>3</v>
      </c>
      <c r="B3" s="3" t="s">
        <v>6</v>
      </c>
      <c r="C3" s="6">
        <v>55</v>
      </c>
      <c r="D3" s="11" t="s">
        <v>19</v>
      </c>
      <c r="E3" s="10" t="s">
        <v>21</v>
      </c>
      <c r="F3" s="10" t="s">
        <v>22</v>
      </c>
    </row>
    <row r="4" spans="1:6" ht="30" x14ac:dyDescent="0.25">
      <c r="A4" s="7" t="s">
        <v>3</v>
      </c>
      <c r="B4" s="7" t="s">
        <v>8</v>
      </c>
      <c r="C4" s="6">
        <v>200</v>
      </c>
      <c r="D4" s="11" t="s">
        <v>20</v>
      </c>
      <c r="E4" s="10" t="s">
        <v>21</v>
      </c>
      <c r="F4" s="10" t="s">
        <v>22</v>
      </c>
    </row>
    <row r="5" spans="1:6" ht="30" x14ac:dyDescent="0.25">
      <c r="A5" s="7" t="s">
        <v>3</v>
      </c>
      <c r="B5" s="7" t="s">
        <v>28</v>
      </c>
      <c r="C5" s="6">
        <v>40</v>
      </c>
      <c r="D5" s="11" t="s">
        <v>20</v>
      </c>
      <c r="E5" s="10" t="s">
        <v>25</v>
      </c>
      <c r="F5" s="10" t="s">
        <v>22</v>
      </c>
    </row>
    <row r="6" spans="1:6" ht="30" x14ac:dyDescent="0.25">
      <c r="A6" s="7" t="s">
        <v>3</v>
      </c>
      <c r="B6" s="7" t="s">
        <v>23</v>
      </c>
      <c r="C6" s="6">
        <v>40</v>
      </c>
      <c r="D6" s="11" t="s">
        <v>20</v>
      </c>
      <c r="E6" s="10" t="s">
        <v>25</v>
      </c>
      <c r="F6" s="10" t="s">
        <v>22</v>
      </c>
    </row>
    <row r="7" spans="1:6" ht="30" x14ac:dyDescent="0.25">
      <c r="A7" s="3" t="s">
        <v>3</v>
      </c>
      <c r="B7" s="3" t="s">
        <v>11</v>
      </c>
      <c r="C7" s="6">
        <v>100</v>
      </c>
      <c r="D7" s="11" t="s">
        <v>20</v>
      </c>
      <c r="E7" s="10" t="s">
        <v>25</v>
      </c>
      <c r="F7" s="10" t="s">
        <v>22</v>
      </c>
    </row>
    <row r="8" spans="1:6" ht="30" x14ac:dyDescent="0.25">
      <c r="A8" s="8" t="s">
        <v>3</v>
      </c>
      <c r="B8" s="8" t="s">
        <v>12</v>
      </c>
      <c r="C8" s="6">
        <v>20</v>
      </c>
      <c r="D8" s="11" t="s">
        <v>20</v>
      </c>
      <c r="E8" s="10" t="s">
        <v>25</v>
      </c>
      <c r="F8" s="10" t="s">
        <v>22</v>
      </c>
    </row>
    <row r="9" spans="1:6" ht="30" x14ac:dyDescent="0.25">
      <c r="A9" s="8" t="s">
        <v>3</v>
      </c>
      <c r="B9" s="8" t="s">
        <v>12</v>
      </c>
      <c r="C9" s="6">
        <v>216</v>
      </c>
      <c r="D9" s="11" t="s">
        <v>27</v>
      </c>
      <c r="E9" s="10" t="s">
        <v>21</v>
      </c>
      <c r="F9" s="10" t="s">
        <v>22</v>
      </c>
    </row>
    <row r="10" spans="1:6" ht="30" x14ac:dyDescent="0.25">
      <c r="A10" s="8" t="s">
        <v>3</v>
      </c>
      <c r="B10" s="8" t="s">
        <v>12</v>
      </c>
      <c r="C10" s="6">
        <v>160</v>
      </c>
      <c r="D10" s="11" t="s">
        <v>19</v>
      </c>
      <c r="E10" s="10" t="s">
        <v>25</v>
      </c>
      <c r="F10" s="10" t="s">
        <v>22</v>
      </c>
    </row>
    <row r="11" spans="1:6" ht="27" x14ac:dyDescent="0.6">
      <c r="A11" s="29" t="s">
        <v>17</v>
      </c>
      <c r="B11" s="29"/>
      <c r="C11" s="9">
        <f>SUM(C2:C10)</f>
        <v>1031</v>
      </c>
      <c r="D11" s="13"/>
      <c r="E11" s="14"/>
      <c r="F11" s="15"/>
    </row>
  </sheetData>
  <mergeCells count="1">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rightToLeft="1" workbookViewId="0">
      <selection activeCell="D14" sqref="D14"/>
    </sheetView>
  </sheetViews>
  <sheetFormatPr defaultRowHeight="15" x14ac:dyDescent="0.25"/>
  <cols>
    <col min="3" max="3" width="23.7109375" customWidth="1"/>
    <col min="4" max="4" width="25.42578125" customWidth="1"/>
    <col min="5" max="5" width="16.28515625" customWidth="1"/>
    <col min="6" max="6" width="41.5703125" customWidth="1"/>
  </cols>
  <sheetData>
    <row r="1" spans="1:6" ht="24.75" thickBot="1" x14ac:dyDescent="0.3">
      <c r="A1" s="35" t="s">
        <v>29</v>
      </c>
      <c r="B1" s="36"/>
      <c r="C1" s="37"/>
      <c r="D1" s="37"/>
      <c r="E1" s="37"/>
      <c r="F1" s="37"/>
    </row>
    <row r="2" spans="1:6" ht="15.75" x14ac:dyDescent="0.25">
      <c r="A2" s="38" t="s">
        <v>30</v>
      </c>
      <c r="B2" s="40" t="s">
        <v>31</v>
      </c>
      <c r="C2" s="40" t="s">
        <v>32</v>
      </c>
      <c r="D2" s="40"/>
      <c r="E2" s="40" t="s">
        <v>39</v>
      </c>
      <c r="F2" s="40" t="s">
        <v>33</v>
      </c>
    </row>
    <row r="3" spans="1:6" ht="63.75" thickBot="1" x14ac:dyDescent="0.3">
      <c r="A3" s="39"/>
      <c r="B3" s="41"/>
      <c r="C3" s="16" t="s">
        <v>37</v>
      </c>
      <c r="D3" s="16" t="s">
        <v>38</v>
      </c>
      <c r="E3" s="42"/>
      <c r="F3" s="41"/>
    </row>
    <row r="4" spans="1:6" ht="25.5" thickBot="1" x14ac:dyDescent="0.3">
      <c r="A4" s="17">
        <v>1</v>
      </c>
      <c r="B4" s="18" t="s">
        <v>34</v>
      </c>
      <c r="C4" s="18">
        <v>4730400</v>
      </c>
      <c r="D4" s="25">
        <v>18228</v>
      </c>
      <c r="E4" s="26">
        <f>C4+D4</f>
        <v>4748628</v>
      </c>
      <c r="F4" s="32" t="s">
        <v>40</v>
      </c>
    </row>
    <row r="5" spans="1:6" ht="25.5" thickBot="1" x14ac:dyDescent="0.3">
      <c r="A5" s="19">
        <v>2</v>
      </c>
      <c r="B5" s="20" t="s">
        <v>16</v>
      </c>
      <c r="C5" s="20">
        <v>3153600</v>
      </c>
      <c r="D5" s="25">
        <v>18229</v>
      </c>
      <c r="E5" s="26">
        <f t="shared" ref="E5:E10" si="0">C5+D5</f>
        <v>3171829</v>
      </c>
      <c r="F5" s="33"/>
    </row>
    <row r="6" spans="1:6" ht="25.5" thickBot="1" x14ac:dyDescent="0.3">
      <c r="A6" s="19">
        <v>3</v>
      </c>
      <c r="B6" s="20" t="s">
        <v>35</v>
      </c>
      <c r="C6" s="20">
        <v>1576800</v>
      </c>
      <c r="D6" s="25">
        <v>18230</v>
      </c>
      <c r="E6" s="26">
        <f t="shared" si="0"/>
        <v>1595030</v>
      </c>
      <c r="F6" s="33"/>
    </row>
    <row r="7" spans="1:6" ht="25.5" thickBot="1" x14ac:dyDescent="0.3">
      <c r="A7" s="19">
        <v>4</v>
      </c>
      <c r="B7" s="20" t="s">
        <v>23</v>
      </c>
      <c r="C7" s="20">
        <v>1576800</v>
      </c>
      <c r="D7" s="25">
        <v>18231</v>
      </c>
      <c r="E7" s="26">
        <f t="shared" si="0"/>
        <v>1595031</v>
      </c>
      <c r="F7" s="33"/>
    </row>
    <row r="8" spans="1:6" ht="25.5" thickBot="1" x14ac:dyDescent="0.3">
      <c r="A8" s="19">
        <v>5</v>
      </c>
      <c r="B8" s="20" t="s">
        <v>8</v>
      </c>
      <c r="C8" s="20">
        <v>1576800</v>
      </c>
      <c r="D8" s="25">
        <v>18232</v>
      </c>
      <c r="E8" s="26">
        <f t="shared" si="0"/>
        <v>1595032</v>
      </c>
      <c r="F8" s="33"/>
    </row>
    <row r="9" spans="1:6" ht="25.5" thickBot="1" x14ac:dyDescent="0.3">
      <c r="A9" s="21">
        <v>6</v>
      </c>
      <c r="B9" s="22" t="s">
        <v>9</v>
      </c>
      <c r="C9" s="22">
        <v>1576800</v>
      </c>
      <c r="D9" s="25">
        <v>18233</v>
      </c>
      <c r="E9" s="26">
        <f t="shared" si="0"/>
        <v>1595033</v>
      </c>
      <c r="F9" s="34"/>
    </row>
    <row r="10" spans="1:6" ht="25.5" thickBot="1" x14ac:dyDescent="0.3">
      <c r="A10" s="30" t="s">
        <v>36</v>
      </c>
      <c r="B10" s="31"/>
      <c r="C10" s="23">
        <v>14191200</v>
      </c>
      <c r="D10" s="25">
        <v>18234</v>
      </c>
      <c r="E10" s="26">
        <f t="shared" si="0"/>
        <v>14209434</v>
      </c>
      <c r="F10" s="24"/>
    </row>
  </sheetData>
  <mergeCells count="8">
    <mergeCell ref="A10:B10"/>
    <mergeCell ref="F4:F9"/>
    <mergeCell ref="A1:F1"/>
    <mergeCell ref="A2:A3"/>
    <mergeCell ref="B2:B3"/>
    <mergeCell ref="C2:D2"/>
    <mergeCell ref="E2:E3"/>
    <mergeCell ref="F2:F3"/>
  </mergeCells>
  <dataValidations count="1">
    <dataValidation type="list" allowBlank="1" showInputMessage="1" showErrorMessage="1" sqref="D4:D10">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6" sqref="D16"/>
    </sheetView>
  </sheetViews>
  <sheetFormatPr defaultRowHeight="15" x14ac:dyDescent="0.25"/>
  <cols>
    <col min="2" max="2" width="25.7109375" customWidth="1"/>
    <col min="3" max="3" width="19.5703125" customWidth="1"/>
    <col min="4" max="4" width="32.28515625" customWidth="1"/>
  </cols>
  <sheetData>
    <row r="1" spans="1:4" ht="36" x14ac:dyDescent="0.25">
      <c r="A1" s="1" t="s">
        <v>0</v>
      </c>
      <c r="B1" s="1" t="s">
        <v>1</v>
      </c>
      <c r="C1" s="2" t="s">
        <v>48</v>
      </c>
      <c r="D1" s="10" t="s">
        <v>47</v>
      </c>
    </row>
    <row r="2" spans="1:4" ht="30" x14ac:dyDescent="0.25">
      <c r="A2" s="3" t="s">
        <v>3</v>
      </c>
      <c r="B2" s="3" t="s">
        <v>43</v>
      </c>
      <c r="C2" s="4">
        <v>45000</v>
      </c>
      <c r="D2" s="10" t="s">
        <v>41</v>
      </c>
    </row>
    <row r="3" spans="1:4" ht="39" x14ac:dyDescent="0.25">
      <c r="A3" s="3" t="s">
        <v>3</v>
      </c>
      <c r="B3" s="3" t="s">
        <v>42</v>
      </c>
      <c r="C3" s="6">
        <v>254</v>
      </c>
      <c r="D3" s="10" t="s">
        <v>22</v>
      </c>
    </row>
    <row r="4" spans="1:4" ht="30" x14ac:dyDescent="0.25">
      <c r="A4" s="3" t="s">
        <v>3</v>
      </c>
      <c r="B4" s="3" t="s">
        <v>45</v>
      </c>
      <c r="C4" s="6">
        <v>1250</v>
      </c>
      <c r="D4" s="10" t="s">
        <v>22</v>
      </c>
    </row>
    <row r="5" spans="1:4" ht="30" x14ac:dyDescent="0.25">
      <c r="A5" s="7" t="s">
        <v>3</v>
      </c>
      <c r="B5" s="7" t="s">
        <v>44</v>
      </c>
      <c r="C5" s="6">
        <v>1000</v>
      </c>
      <c r="D5" s="10" t="s">
        <v>46</v>
      </c>
    </row>
    <row r="6" spans="1:4" ht="27" x14ac:dyDescent="0.6">
      <c r="A6" s="27" t="s">
        <v>17</v>
      </c>
      <c r="B6" s="28"/>
      <c r="C6" s="9">
        <f>SUM(C2:C5)</f>
        <v>47504</v>
      </c>
      <c r="D6" s="14"/>
    </row>
  </sheetData>
  <mergeCells count="1">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پساب</vt:lpstr>
      <vt:lpstr>نیروگاه های تجدید پذیر</vt:lpstr>
      <vt:lpstr>بند ت کاهش هدر رفت </vt:lpstr>
      <vt:lpstr>تصفیه آب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b.mahdavi</dc:creator>
  <cp:lastModifiedBy>b.mahdavi</cp:lastModifiedBy>
  <dcterms:created xsi:type="dcterms:W3CDTF">2023-04-16T05:30:39Z</dcterms:created>
  <dcterms:modified xsi:type="dcterms:W3CDTF">2023-04-16T06:38:19Z</dcterms:modified>
</cp:coreProperties>
</file>